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5964741689fd5990/Documents/Ligue 2025-2028/Finances/Notes de Frais/"/>
    </mc:Choice>
  </mc:AlternateContent>
  <xr:revisionPtr revIDLastSave="5" documentId="14_{1012F88A-30EA-4423-81B1-1442DCD1F487}" xr6:coauthVersionLast="47" xr6:coauthVersionMax="47" xr10:uidLastSave="{A50A45AB-1555-40D8-93DB-A76732A19553}"/>
  <bookViews>
    <workbookView xWindow="-108" yWindow="-108" windowWidth="23256" windowHeight="12456" xr2:uid="{00000000-000D-0000-FFFF-FFFF00000000}"/>
  </bookViews>
  <sheets>
    <sheet name="NDF  Transports Automatique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7" i="14" l="1"/>
  <c r="E26" i="14"/>
  <c r="E22" i="14"/>
  <c r="E21" i="14"/>
  <c r="E25" i="14"/>
  <c r="E20" i="14"/>
  <c r="E19" i="14"/>
  <c r="E24" i="14"/>
  <c r="E30" i="14" l="1"/>
</calcChain>
</file>

<file path=xl/sharedStrings.xml><?xml version="1.0" encoding="utf-8"?>
<sst xmlns="http://schemas.openxmlformats.org/spreadsheetml/2006/main" count="33" uniqueCount="29">
  <si>
    <t>Date</t>
  </si>
  <si>
    <t>Description</t>
  </si>
  <si>
    <t>DEMANDEUR</t>
  </si>
  <si>
    <t>Date :</t>
  </si>
  <si>
    <t>VOYAGE SEUL</t>
  </si>
  <si>
    <t>Déplacement</t>
  </si>
  <si>
    <t>TOTAL</t>
  </si>
  <si>
    <t>VOYAGE EN COVOITURAGE</t>
  </si>
  <si>
    <t>LIGUE DU CENTRE-VAL DE LOIRE D’ATHLÉTISME</t>
  </si>
  <si>
    <t>Maison des Sports - 1240 Rue de la Bergeresse - 45160 OLIVET</t>
  </si>
  <si>
    <t>Prénom / NOM</t>
  </si>
  <si>
    <t xml:space="preserve">Nom - Prénom : </t>
  </si>
  <si>
    <t xml:space="preserve">Adresse :  </t>
  </si>
  <si>
    <t xml:space="preserve">Code Postal-Ville :  </t>
  </si>
  <si>
    <r>
      <t xml:space="preserve">N° de licence : </t>
    </r>
    <r>
      <rPr>
        <b/>
        <sz val="12"/>
        <rFont val="Segoe UI"/>
        <family val="2"/>
      </rPr>
      <t xml:space="preserve"> </t>
    </r>
  </si>
  <si>
    <t>x 0,40 €</t>
  </si>
  <si>
    <t>Nombre de km A/R au-delà de 500 km :</t>
  </si>
  <si>
    <t>Nombre de km A/R jusqu'à 500 km :</t>
  </si>
  <si>
    <t>x 0,20 €</t>
  </si>
  <si>
    <t>TRANSPORTS</t>
  </si>
  <si>
    <t xml:space="preserve">Motif du déplacement : </t>
  </si>
  <si>
    <t>Liste des personnes transportées :</t>
  </si>
  <si>
    <t xml:space="preserve"> Tous les justificatifs de dépenses doivent accompagner la note de frais.
A défaut, celle-ci sera retournée au demandeur.</t>
  </si>
  <si>
    <t>Marque et Immatriculation du véhicule :</t>
  </si>
  <si>
    <t>x 0,35 €</t>
  </si>
  <si>
    <t>x 0,18 €</t>
  </si>
  <si>
    <t>Total Péages :</t>
  </si>
  <si>
    <t>Total Parkings :</t>
  </si>
  <si>
    <t xml:space="preserve">    NOTE DE FRAIS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</si>
</sst>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#,##0.00\ [$€-1]"/>
    <numFmt numFmtId="166" formatCode="#,##0.00\ &quot;€&quot;"/>
  </numFmts>
  <fonts count="14" x14ac:knownFonts="1">
    <font>
      <sz val="10"/>
      <name val="Arial"/>
    </font>
    <font>
      <sz val="10"/>
      <name val="Segoe UI"/>
      <family val="2"/>
    </font>
    <font>
      <b/>
      <i/>
      <sz val="12"/>
      <color rgb="FFFF0000"/>
      <name val="Segoe UI"/>
      <family val="2"/>
    </font>
    <font>
      <sz val="10"/>
      <color rgb="FFFF0000"/>
      <name val="Segoe UI"/>
      <family val="2"/>
    </font>
    <font>
      <i/>
      <sz val="26"/>
      <name val="Segoe UI"/>
      <family val="2"/>
    </font>
    <font>
      <b/>
      <sz val="10"/>
      <name val="Segoe UI"/>
      <family val="2"/>
    </font>
    <font>
      <b/>
      <sz val="12"/>
      <name val="Segoe UI"/>
      <family val="2"/>
    </font>
    <font>
      <b/>
      <i/>
      <sz val="10"/>
      <name val="Segoe UI"/>
      <family val="2"/>
    </font>
    <font>
      <b/>
      <sz val="10"/>
      <color rgb="FFFF0000"/>
      <name val="Segoe UI"/>
      <family val="2"/>
    </font>
    <font>
      <b/>
      <i/>
      <sz val="26"/>
      <name val="Segoe UI"/>
      <family val="2"/>
    </font>
    <font>
      <i/>
      <sz val="9"/>
      <color rgb="FF002060"/>
      <name val="Segoe UI"/>
      <family val="2"/>
    </font>
    <font>
      <b/>
      <sz val="12"/>
      <name val="Segoe Script"/>
      <family val="4"/>
    </font>
    <font>
      <b/>
      <sz val="11"/>
      <name val="Segoe UI"/>
      <family val="2"/>
    </font>
    <font>
      <b/>
      <i/>
      <sz val="20"/>
      <name val="Segoe UI"/>
      <family val="2"/>
    </font>
  </fonts>
  <fills count="3">
    <fill>
      <patternFill patternType="none"/>
    </fill>
    <fill>
      <patternFill patternType="gray125"/>
    </fill>
    <fill>
      <patternFill patternType="lightGray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6" fillId="0" borderId="21" xfId="0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>
      <alignment vertical="center"/>
    </xf>
    <xf numFmtId="1" fontId="6" fillId="0" borderId="28" xfId="0" applyNumberFormat="1" applyFont="1" applyBorder="1" applyAlignment="1" applyProtection="1">
      <alignment horizontal="right" vertical="center"/>
      <protection locked="0"/>
    </xf>
    <xf numFmtId="2" fontId="6" fillId="0" borderId="21" xfId="0" applyNumberFormat="1" applyFont="1" applyBorder="1" applyAlignment="1" applyProtection="1">
      <alignment horizontal="right" vertical="center"/>
      <protection locked="0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18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3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165" fontId="8" fillId="2" borderId="12" xfId="0" applyNumberFormat="1" applyFont="1" applyFill="1" applyBorder="1" applyAlignment="1">
      <alignment vertical="center"/>
    </xf>
    <xf numFmtId="164" fontId="5" fillId="0" borderId="4" xfId="0" applyNumberFormat="1" applyFont="1" applyBorder="1" applyAlignment="1">
      <alignment vertical="center"/>
    </xf>
    <xf numFmtId="164" fontId="5" fillId="0" borderId="3" xfId="0" applyNumberFormat="1" applyFont="1" applyBorder="1" applyAlignment="1">
      <alignment vertical="center"/>
    </xf>
    <xf numFmtId="164" fontId="5" fillId="0" borderId="13" xfId="0" applyNumberFormat="1" applyFont="1" applyBorder="1" applyAlignment="1">
      <alignment vertical="center"/>
    </xf>
    <xf numFmtId="164" fontId="5" fillId="0" borderId="14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165" fontId="6" fillId="0" borderId="6" xfId="0" applyNumberFormat="1" applyFont="1" applyBorder="1" applyAlignment="1">
      <alignment vertical="center"/>
    </xf>
    <xf numFmtId="164" fontId="5" fillId="0" borderId="5" xfId="0" applyNumberFormat="1" applyFont="1" applyBorder="1" applyAlignment="1">
      <alignment horizontal="center" vertical="center"/>
    </xf>
    <xf numFmtId="164" fontId="5" fillId="2" borderId="5" xfId="0" applyNumberFormat="1" applyFont="1" applyFill="1" applyBorder="1" applyAlignment="1">
      <alignment vertical="center"/>
    </xf>
    <xf numFmtId="164" fontId="5" fillId="2" borderId="15" xfId="0" applyNumberFormat="1" applyFont="1" applyFill="1" applyBorder="1" applyAlignment="1">
      <alignment vertical="center"/>
    </xf>
    <xf numFmtId="165" fontId="6" fillId="2" borderId="12" xfId="0" applyNumberFormat="1" applyFont="1" applyFill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165" fontId="6" fillId="2" borderId="19" xfId="0" applyNumberFormat="1" applyFont="1" applyFill="1" applyBorder="1" applyAlignment="1">
      <alignment vertical="center"/>
    </xf>
    <xf numFmtId="165" fontId="6" fillId="2" borderId="27" xfId="0" applyNumberFormat="1" applyFont="1" applyFill="1" applyBorder="1" applyAlignment="1">
      <alignment vertical="center"/>
    </xf>
    <xf numFmtId="166" fontId="6" fillId="0" borderId="21" xfId="0" applyNumberFormat="1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6" fillId="0" borderId="23" xfId="0" applyFont="1" applyBorder="1" applyAlignment="1">
      <alignment horizontal="right" vertical="center" wrapText="1"/>
    </xf>
    <xf numFmtId="14" fontId="1" fillId="0" borderId="6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Continuous" vertical="center"/>
    </xf>
    <xf numFmtId="0" fontId="1" fillId="0" borderId="20" xfId="0" applyFont="1" applyBorder="1" applyAlignment="1">
      <alignment horizontal="centerContinuous" vertical="center"/>
    </xf>
    <xf numFmtId="0" fontId="10" fillId="0" borderId="0" xfId="0" applyFont="1" applyAlignment="1">
      <alignment vertical="center"/>
    </xf>
    <xf numFmtId="2" fontId="5" fillId="0" borderId="21" xfId="0" applyNumberFormat="1" applyFont="1" applyBorder="1" applyAlignment="1" applyProtection="1">
      <alignment vertical="center"/>
      <protection locked="0"/>
    </xf>
    <xf numFmtId="14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11" fillId="0" borderId="7" xfId="0" applyNumberFormat="1" applyFont="1" applyBorder="1" applyAlignment="1" applyProtection="1">
      <alignment horizontal="center" vertical="center" wrapText="1"/>
      <protection locked="0"/>
    </xf>
    <xf numFmtId="14" fontId="11" fillId="0" borderId="18" xfId="0" applyNumberFormat="1" applyFont="1" applyBorder="1" applyAlignment="1" applyProtection="1">
      <alignment horizontal="center" vertical="center" wrapText="1"/>
      <protection locked="0"/>
    </xf>
    <xf numFmtId="14" fontId="11" fillId="0" borderId="17" xfId="0" applyNumberFormat="1" applyFont="1" applyBorder="1" applyAlignment="1" applyProtection="1">
      <alignment horizontal="center" vertical="center" wrapText="1"/>
      <protection locked="0"/>
    </xf>
    <xf numFmtId="14" fontId="11" fillId="0" borderId="10" xfId="0" applyNumberFormat="1" applyFont="1" applyBorder="1" applyAlignment="1" applyProtection="1">
      <alignment horizontal="center" vertical="center" wrapText="1"/>
      <protection locked="0"/>
    </xf>
    <xf numFmtId="14" fontId="11" fillId="0" borderId="11" xfId="0" applyNumberFormat="1" applyFont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>
      <alignment horizontal="center" vertical="center" wrapText="1"/>
    </xf>
    <xf numFmtId="14" fontId="11" fillId="0" borderId="19" xfId="0" applyNumberFormat="1" applyFont="1" applyBorder="1" applyAlignment="1" applyProtection="1">
      <alignment horizontal="center" vertical="center"/>
      <protection locked="0"/>
    </xf>
    <xf numFmtId="14" fontId="11" fillId="0" borderId="8" xfId="0" applyNumberFormat="1" applyFont="1" applyBorder="1" applyAlignment="1" applyProtection="1">
      <alignment horizontal="center" vertical="center"/>
      <protection locked="0"/>
    </xf>
    <xf numFmtId="14" fontId="11" fillId="0" borderId="12" xfId="0" applyNumberFormat="1" applyFont="1" applyBorder="1" applyAlignment="1" applyProtection="1">
      <alignment horizontal="center" vertical="center"/>
      <protection locked="0"/>
    </xf>
    <xf numFmtId="164" fontId="7" fillId="0" borderId="10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left" vertical="center"/>
    </xf>
    <xf numFmtId="164" fontId="5" fillId="0" borderId="3" xfId="0" applyNumberFormat="1" applyFont="1" applyBorder="1" applyAlignment="1">
      <alignment horizontal="left" vertical="center"/>
    </xf>
    <xf numFmtId="14" fontId="1" fillId="0" borderId="4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left" vertical="top"/>
    </xf>
    <xf numFmtId="164" fontId="5" fillId="0" borderId="20" xfId="0" applyNumberFormat="1" applyFont="1" applyBorder="1" applyAlignment="1">
      <alignment horizontal="left" vertical="top"/>
    </xf>
    <xf numFmtId="164" fontId="5" fillId="0" borderId="0" xfId="0" applyNumberFormat="1" applyFont="1" applyAlignment="1">
      <alignment horizontal="left" vertical="top"/>
    </xf>
    <xf numFmtId="164" fontId="5" fillId="0" borderId="7" xfId="0" applyNumberFormat="1" applyFont="1" applyBorder="1" applyAlignment="1">
      <alignment horizontal="left" vertical="top"/>
    </xf>
    <xf numFmtId="164" fontId="5" fillId="0" borderId="25" xfId="0" applyNumberFormat="1" applyFont="1" applyBorder="1" applyAlignment="1" applyProtection="1">
      <alignment horizontal="left" vertical="top"/>
      <protection locked="0"/>
    </xf>
    <xf numFmtId="164" fontId="5" fillId="0" borderId="24" xfId="0" applyNumberFormat="1" applyFont="1" applyBorder="1" applyAlignment="1" applyProtection="1">
      <alignment horizontal="left" vertical="top"/>
      <protection locked="0"/>
    </xf>
    <xf numFmtId="164" fontId="5" fillId="0" borderId="26" xfId="0" applyNumberFormat="1" applyFont="1" applyBorder="1" applyAlignment="1" applyProtection="1">
      <alignment horizontal="left" vertical="top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5" fillId="0" borderId="5" xfId="0" applyFont="1" applyBorder="1" applyAlignment="1" applyProtection="1">
      <alignment horizontal="left" vertical="center" wrapText="1"/>
      <protection locked="0"/>
    </xf>
    <xf numFmtId="14" fontId="5" fillId="0" borderId="3" xfId="0" applyNumberFormat="1" applyFont="1" applyBorder="1" applyAlignment="1" applyProtection="1">
      <alignment horizontal="left" vertical="center" wrapText="1"/>
      <protection locked="0"/>
    </xf>
    <xf numFmtId="14" fontId="5" fillId="0" borderId="5" xfId="0" applyNumberFormat="1" applyFont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411480</xdr:colOff>
      <xdr:row>36</xdr:row>
      <xdr:rowOff>38100</xdr:rowOff>
    </xdr:from>
    <xdr:to>
      <xdr:col>4</xdr:col>
      <xdr:colOff>1036320</xdr:colOff>
      <xdr:row>37</xdr:row>
      <xdr:rowOff>182879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59BCF42B-8F0B-47BB-BB92-5C48823BD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4948" b="3906"/>
        <a:stretch>
          <a:fillRect/>
        </a:stretch>
      </xdr:blipFill>
      <xdr:spPr bwMode="auto">
        <a:xfrm>
          <a:off x="3764280" y="8260080"/>
          <a:ext cx="1988820" cy="3352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30480</xdr:colOff>
      <xdr:row>0</xdr:row>
      <xdr:rowOff>22860</xdr:rowOff>
    </xdr:from>
    <xdr:to>
      <xdr:col>1</xdr:col>
      <xdr:colOff>7620</xdr:colOff>
      <xdr:row>5</xdr:row>
      <xdr:rowOff>69800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90756082-BC1F-18BE-DC5D-097AE1C1C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" y="22860"/>
          <a:ext cx="1744980" cy="12890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E88E2-F7CC-4E7F-B652-B22D9928F8F2}">
  <sheetPr>
    <pageSetUpPr fitToPage="1"/>
  </sheetPr>
  <dimension ref="A1:E38"/>
  <sheetViews>
    <sheetView tabSelected="1" zoomScaleNormal="100" workbookViewId="0">
      <selection activeCell="C25" sqref="C25"/>
    </sheetView>
  </sheetViews>
  <sheetFormatPr baseColWidth="10" defaultColWidth="11.44140625" defaultRowHeight="15" x14ac:dyDescent="0.25"/>
  <cols>
    <col min="1" max="1" width="25.77734375" style="5" customWidth="1"/>
    <col min="2" max="3" width="13.88671875" style="5" customWidth="1"/>
    <col min="4" max="5" width="20.5546875" style="5" customWidth="1"/>
    <col min="6" max="16384" width="11.44140625" style="1"/>
  </cols>
  <sheetData>
    <row r="1" spans="1:5" ht="21" customHeight="1" x14ac:dyDescent="0.25"/>
    <row r="2" spans="1:5" ht="14.25" customHeight="1" x14ac:dyDescent="0.25">
      <c r="A2" s="84"/>
      <c r="B2" s="84"/>
      <c r="C2" s="85"/>
      <c r="D2" s="85"/>
      <c r="E2" s="85"/>
    </row>
    <row r="3" spans="1:5" ht="12.6" customHeight="1" x14ac:dyDescent="0.25">
      <c r="A3" s="86" t="s">
        <v>28</v>
      </c>
      <c r="B3" s="86"/>
      <c r="C3" s="86"/>
      <c r="D3" s="86"/>
      <c r="E3" s="86"/>
    </row>
    <row r="4" spans="1:5" ht="28.2" customHeight="1" x14ac:dyDescent="0.25">
      <c r="A4" s="86"/>
      <c r="B4" s="86"/>
      <c r="C4" s="86"/>
      <c r="D4" s="86"/>
      <c r="E4" s="86"/>
    </row>
    <row r="5" spans="1:5" ht="22.2" customHeight="1" x14ac:dyDescent="0.25">
      <c r="A5" s="12"/>
      <c r="B5" s="12"/>
      <c r="C5" s="87" t="s">
        <v>19</v>
      </c>
      <c r="D5" s="87"/>
      <c r="E5" s="87"/>
    </row>
    <row r="6" spans="1:5" ht="9" customHeight="1" x14ac:dyDescent="0.25">
      <c r="A6" s="13"/>
      <c r="B6" s="13"/>
      <c r="C6" s="13"/>
      <c r="E6" s="13"/>
    </row>
    <row r="7" spans="1:5" ht="21" customHeight="1" x14ac:dyDescent="0.25">
      <c r="A7" s="14" t="s">
        <v>20</v>
      </c>
      <c r="B7" s="88"/>
      <c r="C7" s="88"/>
      <c r="D7" s="88"/>
      <c r="E7" s="89"/>
    </row>
    <row r="8" spans="1:5" ht="21" customHeight="1" x14ac:dyDescent="0.25">
      <c r="A8" s="15" t="s">
        <v>3</v>
      </c>
      <c r="B8" s="90"/>
      <c r="C8" s="90"/>
      <c r="D8" s="90"/>
      <c r="E8" s="91"/>
    </row>
    <row r="9" spans="1:5" ht="21" customHeight="1" x14ac:dyDescent="0.25">
      <c r="A9" s="16" t="s">
        <v>11</v>
      </c>
      <c r="B9" s="82"/>
      <c r="C9" s="82"/>
      <c r="D9" s="82"/>
      <c r="E9" s="83"/>
    </row>
    <row r="10" spans="1:5" ht="21" customHeight="1" x14ac:dyDescent="0.25">
      <c r="A10" s="16" t="s">
        <v>12</v>
      </c>
      <c r="B10" s="82"/>
      <c r="C10" s="82"/>
      <c r="D10" s="82"/>
      <c r="E10" s="83"/>
    </row>
    <row r="11" spans="1:5" ht="21" customHeight="1" x14ac:dyDescent="0.25">
      <c r="A11" s="16" t="s">
        <v>13</v>
      </c>
      <c r="B11" s="82"/>
      <c r="C11" s="82"/>
      <c r="D11" s="82"/>
      <c r="E11" s="83"/>
    </row>
    <row r="12" spans="1:5" ht="12.6" customHeight="1" x14ac:dyDescent="0.25">
      <c r="A12" s="8"/>
      <c r="B12" s="8"/>
      <c r="C12" s="8"/>
      <c r="D12" s="9"/>
      <c r="E12" s="8"/>
    </row>
    <row r="13" spans="1:5" ht="21" customHeight="1" x14ac:dyDescent="0.25">
      <c r="A13" s="17" t="s">
        <v>14</v>
      </c>
      <c r="B13" s="73"/>
      <c r="C13" s="74"/>
    </row>
    <row r="14" spans="1:5" ht="12.6" customHeight="1" x14ac:dyDescent="0.25">
      <c r="A14" s="18"/>
      <c r="B14" s="18"/>
      <c r="C14" s="19"/>
      <c r="D14" s="18"/>
      <c r="E14" s="18"/>
    </row>
    <row r="15" spans="1:5" ht="21" customHeight="1" x14ac:dyDescent="0.25">
      <c r="A15" s="17" t="s">
        <v>23</v>
      </c>
      <c r="B15" s="20"/>
      <c r="C15" s="73"/>
      <c r="D15" s="73"/>
      <c r="E15" s="74"/>
    </row>
    <row r="16" spans="1:5" ht="12" customHeight="1" x14ac:dyDescent="0.25"/>
    <row r="17" spans="1:5" s="3" customFormat="1" ht="21" customHeight="1" thickBot="1" x14ac:dyDescent="0.3">
      <c r="A17" s="75" t="s">
        <v>1</v>
      </c>
      <c r="B17" s="76"/>
      <c r="C17" s="76"/>
      <c r="D17" s="77"/>
      <c r="E17" s="21" t="s">
        <v>5</v>
      </c>
    </row>
    <row r="18" spans="1:5" ht="21" customHeight="1" thickBot="1" x14ac:dyDescent="0.3">
      <c r="A18" s="78" t="s">
        <v>4</v>
      </c>
      <c r="B18" s="79"/>
      <c r="C18" s="80"/>
      <c r="D18" s="81"/>
      <c r="E18" s="22"/>
    </row>
    <row r="19" spans="1:5" ht="21" customHeight="1" thickBot="1" x14ac:dyDescent="0.3">
      <c r="A19" s="57" t="s">
        <v>17</v>
      </c>
      <c r="B19" s="58"/>
      <c r="C19" s="2"/>
      <c r="D19" s="27" t="s">
        <v>24</v>
      </c>
      <c r="E19" s="28">
        <f>IF(C19&lt;501,C19*0.35,500*0.35)</f>
        <v>0</v>
      </c>
    </row>
    <row r="20" spans="1:5" ht="21" customHeight="1" thickBot="1" x14ac:dyDescent="0.3">
      <c r="A20" s="59" t="s">
        <v>16</v>
      </c>
      <c r="B20" s="60"/>
      <c r="C20" s="6"/>
      <c r="D20" s="29" t="s">
        <v>25</v>
      </c>
      <c r="E20" s="28">
        <f>IF(C20*0.18&lt;95,C20*0.18,95)</f>
        <v>0</v>
      </c>
    </row>
    <row r="21" spans="1:5" ht="21" customHeight="1" thickBot="1" x14ac:dyDescent="0.3">
      <c r="A21" s="23" t="s">
        <v>26</v>
      </c>
      <c r="B21" s="24"/>
      <c r="C21" s="43"/>
      <c r="D21" s="30"/>
      <c r="E21" s="28">
        <f>C21</f>
        <v>0</v>
      </c>
    </row>
    <row r="22" spans="1:5" ht="21" customHeight="1" thickBot="1" x14ac:dyDescent="0.3">
      <c r="A22" s="25" t="s">
        <v>27</v>
      </c>
      <c r="B22" s="26"/>
      <c r="C22" s="43"/>
      <c r="D22" s="31"/>
      <c r="E22" s="28">
        <f>IF(C22&lt;70,C22,70)</f>
        <v>0</v>
      </c>
    </row>
    <row r="23" spans="1:5" ht="21" customHeight="1" thickBot="1" x14ac:dyDescent="0.3">
      <c r="A23" s="54" t="s">
        <v>7</v>
      </c>
      <c r="B23" s="55"/>
      <c r="C23" s="55"/>
      <c r="D23" s="56"/>
      <c r="E23" s="32"/>
    </row>
    <row r="24" spans="1:5" ht="21" customHeight="1" thickBot="1" x14ac:dyDescent="0.3">
      <c r="A24" s="57" t="s">
        <v>17</v>
      </c>
      <c r="B24" s="58"/>
      <c r="C24" s="7"/>
      <c r="D24" s="33" t="s">
        <v>15</v>
      </c>
      <c r="E24" s="28">
        <f>IF(C24&lt;501,C24*0.4,500*0.4)</f>
        <v>0</v>
      </c>
    </row>
    <row r="25" spans="1:5" ht="21" customHeight="1" thickBot="1" x14ac:dyDescent="0.3">
      <c r="A25" s="59" t="s">
        <v>16</v>
      </c>
      <c r="B25" s="60"/>
      <c r="C25" s="7"/>
      <c r="D25" s="33" t="s">
        <v>18</v>
      </c>
      <c r="E25" s="28">
        <f>IF(C25*0.2&lt;200,C25*0.2,200)</f>
        <v>0</v>
      </c>
    </row>
    <row r="26" spans="1:5" ht="21" customHeight="1" thickBot="1" x14ac:dyDescent="0.3">
      <c r="A26" s="23" t="s">
        <v>26</v>
      </c>
      <c r="B26" s="24"/>
      <c r="C26" s="43"/>
      <c r="D26" s="30"/>
      <c r="E26" s="28">
        <f>C26</f>
        <v>0</v>
      </c>
    </row>
    <row r="27" spans="1:5" ht="21" customHeight="1" thickBot="1" x14ac:dyDescent="0.3">
      <c r="A27" s="23" t="s">
        <v>27</v>
      </c>
      <c r="B27" s="24"/>
      <c r="C27" s="43"/>
      <c r="D27" s="30"/>
      <c r="E27" s="28">
        <f>IF(C27&lt;70,C27,70)</f>
        <v>0</v>
      </c>
    </row>
    <row r="28" spans="1:5" ht="21" customHeight="1" x14ac:dyDescent="0.25">
      <c r="A28" s="66" t="s">
        <v>21</v>
      </c>
      <c r="B28" s="67"/>
      <c r="C28" s="68"/>
      <c r="D28" s="69"/>
      <c r="E28" s="34"/>
    </row>
    <row r="29" spans="1:5" ht="42" customHeight="1" thickBot="1" x14ac:dyDescent="0.3">
      <c r="A29" s="70"/>
      <c r="B29" s="71"/>
      <c r="C29" s="71"/>
      <c r="D29" s="72"/>
      <c r="E29" s="35"/>
    </row>
    <row r="30" spans="1:5" ht="30" customHeight="1" thickBot="1" x14ac:dyDescent="0.3">
      <c r="A30" s="37"/>
      <c r="B30" s="37"/>
      <c r="C30" s="37"/>
      <c r="D30" s="38" t="s">
        <v>6</v>
      </c>
      <c r="E30" s="36">
        <f>E19+E20+E21+E22+E24+E25+E26+E27</f>
        <v>0</v>
      </c>
    </row>
    <row r="31" spans="1:5" ht="21" customHeight="1" x14ac:dyDescent="0.25">
      <c r="A31" s="63" t="s">
        <v>2</v>
      </c>
      <c r="B31" s="64"/>
      <c r="C31" s="65"/>
      <c r="D31" s="10"/>
    </row>
    <row r="32" spans="1:5" ht="21" customHeight="1" x14ac:dyDescent="0.25">
      <c r="A32" s="39" t="s">
        <v>0</v>
      </c>
      <c r="B32" s="61" t="s">
        <v>10</v>
      </c>
      <c r="C32" s="62"/>
      <c r="D32" s="50" t="s">
        <v>22</v>
      </c>
      <c r="E32" s="50"/>
    </row>
    <row r="33" spans="1:5" ht="18.75" customHeight="1" x14ac:dyDescent="0.25">
      <c r="A33" s="51"/>
      <c r="B33" s="44"/>
      <c r="C33" s="45"/>
      <c r="D33" s="50"/>
      <c r="E33" s="50"/>
    </row>
    <row r="34" spans="1:5" ht="15" customHeight="1" x14ac:dyDescent="0.25">
      <c r="A34" s="52"/>
      <c r="B34" s="46"/>
      <c r="C34" s="47"/>
      <c r="D34" s="50"/>
      <c r="E34" s="50"/>
    </row>
    <row r="35" spans="1:5" ht="35.4" customHeight="1" x14ac:dyDescent="0.25">
      <c r="A35" s="53"/>
      <c r="B35" s="48"/>
      <c r="C35" s="49"/>
      <c r="D35" s="50"/>
      <c r="E35" s="50"/>
    </row>
    <row r="36" spans="1:5" ht="14.25" customHeight="1" x14ac:dyDescent="0.25">
      <c r="A36" s="40"/>
      <c r="B36" s="40"/>
      <c r="C36" s="41"/>
      <c r="D36" s="50"/>
      <c r="E36" s="50"/>
    </row>
    <row r="37" spans="1:5" s="4" customFormat="1" ht="15" customHeight="1" x14ac:dyDescent="0.35">
      <c r="A37" s="42" t="s">
        <v>8</v>
      </c>
      <c r="B37" s="42"/>
      <c r="C37" s="11"/>
      <c r="D37" s="11"/>
      <c r="E37" s="11"/>
    </row>
    <row r="38" spans="1:5" x14ac:dyDescent="0.25">
      <c r="A38" s="42" t="s">
        <v>9</v>
      </c>
      <c r="B38" s="42"/>
    </row>
  </sheetData>
  <sheetProtection algorithmName="SHA-512" hashValue="EFfbtBWs0zR/cG6i0dvGcnctEY/+W5KqV9fA0Evbji/eDnYeRAjfZMAi7pebWjm57YKIqVQSGBvH+uQb6Fq7oQ==" saltValue="TusR5fI55v/RPzY3i+oePA==" spinCount="100000" sheet="1" selectLockedCells="1"/>
  <mergeCells count="24">
    <mergeCell ref="B11:E11"/>
    <mergeCell ref="B13:C13"/>
    <mergeCell ref="A2:E2"/>
    <mergeCell ref="A3:E4"/>
    <mergeCell ref="C5:E5"/>
    <mergeCell ref="B7:E7"/>
    <mergeCell ref="B8:E8"/>
    <mergeCell ref="B9:E9"/>
    <mergeCell ref="B10:E10"/>
    <mergeCell ref="C15:E15"/>
    <mergeCell ref="A17:D17"/>
    <mergeCell ref="A18:D18"/>
    <mergeCell ref="A19:B19"/>
    <mergeCell ref="A20:B20"/>
    <mergeCell ref="B33:C35"/>
    <mergeCell ref="D32:E36"/>
    <mergeCell ref="A33:A35"/>
    <mergeCell ref="A23:D23"/>
    <mergeCell ref="A24:B24"/>
    <mergeCell ref="A25:B25"/>
    <mergeCell ref="B32:C32"/>
    <mergeCell ref="A31:C31"/>
    <mergeCell ref="A28:D28"/>
    <mergeCell ref="A29:D29"/>
  </mergeCells>
  <printOptions horizontalCentered="1"/>
  <pageMargins left="0.23622047244094491" right="0.23622047244094491" top="0.55118110236220474" bottom="0.55118110236220474" header="0.31496062992125984" footer="0.31496062992125984"/>
  <pageSetup paperSize="9" orientation="portrait" horizontalDpi="1200" verticalDpi="1200" r:id="rId1"/>
  <ignoredErrors>
    <ignoredError sqref="E26:E27 E19:E20 E22 E24:E25 E30" unlockedFormula="1"/>
    <ignoredError xmlns:x16r3="http://schemas.microsoft.com/office/spreadsheetml/2018/08/main" sqref="E21" unlockedFormula="1" x16r3:misleadingForma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NDF  Transports Automatique</vt:lpstr>
    </vt:vector>
  </TitlesOfParts>
  <Company>Ecole Sainte Solange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PLÉE</dc:creator>
  <cp:lastModifiedBy>Dominique PLEE</cp:lastModifiedBy>
  <cp:lastPrinted>2025-01-03T10:38:16Z</cp:lastPrinted>
  <dcterms:created xsi:type="dcterms:W3CDTF">2003-12-08T06:54:52Z</dcterms:created>
  <dcterms:modified xsi:type="dcterms:W3CDTF">2026-01-19T14:00:14Z</dcterms:modified>
</cp:coreProperties>
</file>